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9180" windowHeight="4245" activeTab="0"/>
  </bookViews>
  <sheets>
    <sheet name="ΒΙΟΜΗΧΑΝΙΚΟ ΧΑΡΤΙ" sheetId="1" r:id="rId1"/>
  </sheets>
  <definedNames>
    <definedName name="_xlnm.Print_Area" localSheetId="0">'ΒΙΟΜΗΧΑΝΙΚΟ ΧΑΡΤΙ'!$A$1:$M$15</definedName>
  </definedNames>
  <calcPr fullCalcOnLoad="1"/>
</workbook>
</file>

<file path=xl/sharedStrings.xml><?xml version="1.0" encoding="utf-8"?>
<sst xmlns="http://schemas.openxmlformats.org/spreadsheetml/2006/main" count="24" uniqueCount="22">
  <si>
    <t>ΕΙΔΟΣ</t>
  </si>
  <si>
    <t>A/A</t>
  </si>
  <si>
    <t>Τμήμα Χημείας</t>
  </si>
  <si>
    <t>Τμήμα Βιολογίας</t>
  </si>
  <si>
    <t>Τμήμα Φυσικής</t>
  </si>
  <si>
    <t>ΤΕΤΥ</t>
  </si>
  <si>
    <t>Τιμή</t>
  </si>
  <si>
    <t>Σύνολα ποσοτήτων</t>
  </si>
  <si>
    <t>Σύνολα χωρίς ΦΠΑ</t>
  </si>
  <si>
    <t>Σύνολο ανά Τμήμα:</t>
  </si>
  <si>
    <t>Καθαρή αξία ανά Τμήμα:</t>
  </si>
  <si>
    <t>ΦΠΑ :</t>
  </si>
  <si>
    <t>Χαρτί μικρό ρολό (2 kg) -τμχ</t>
  </si>
  <si>
    <t>Χαρτί 5kg γίγας -τμχ</t>
  </si>
  <si>
    <t xml:space="preserve"> </t>
  </si>
  <si>
    <t>Γενικό Σύνολο:</t>
  </si>
  <si>
    <t>Καθαρή Αξία:</t>
  </si>
  <si>
    <t>ΦΠΑ:</t>
  </si>
  <si>
    <t>Χαρτί Υγείας ρολό -τμχ</t>
  </si>
  <si>
    <t>Τμήμα Ιατρικής</t>
  </si>
  <si>
    <t>Προμήθεια εργαστηριακού -βιομηχανικού χαρτιού  για το έτος  2019    ΚΑΕ 1381</t>
  </si>
  <si>
    <t>Χαρτί εργαστηρίων - χειροπετσέτα συσκευασία 500 gr 1 τεμάχιο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</si>
</sst>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00\ &quot;€&quot;"/>
    <numFmt numFmtId="173" formatCode="#,##0.00\ &quot;€&quot;"/>
    <numFmt numFmtId="174" formatCode="0.0"/>
    <numFmt numFmtId="175" formatCode="dd/mm/yy"/>
    <numFmt numFmtId="176" formatCode="0.000"/>
    <numFmt numFmtId="177" formatCode="0.0000"/>
  </numFmts>
  <fonts count="44">
    <font>
      <sz val="10"/>
      <name val="Arial"/>
      <family val="0"/>
    </font>
    <font>
      <sz val="10"/>
      <name val="Palatino Linotype"/>
      <family val="1"/>
    </font>
    <font>
      <b/>
      <sz val="10"/>
      <name val="Palatino Linotype"/>
      <family val="1"/>
    </font>
    <font>
      <b/>
      <i/>
      <sz val="10"/>
      <name val="Palatino Linotype"/>
      <family val="1"/>
    </font>
    <font>
      <b/>
      <i/>
      <sz val="8"/>
      <name val="Palatino Linotype"/>
      <family val="1"/>
    </font>
    <font>
      <b/>
      <sz val="12"/>
      <name val="Palatino Linotype"/>
      <family val="1"/>
    </font>
    <font>
      <sz val="11"/>
      <name val="Palatino Linotype"/>
      <family val="1"/>
    </font>
    <font>
      <b/>
      <u val="single"/>
      <sz val="10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10"/>
      <name val="Palatino Linotyp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rgb="FFFF0000"/>
      <name val="Palatino Linotype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73" fontId="1" fillId="0" borderId="0" xfId="0" applyNumberFormat="1" applyFont="1" applyAlignment="1">
      <alignment vertical="center" wrapText="1"/>
    </xf>
    <xf numFmtId="2" fontId="2" fillId="2" borderId="10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76" fontId="2" fillId="2" borderId="10" xfId="0" applyNumberFormat="1" applyFont="1" applyFill="1" applyBorder="1" applyAlignment="1">
      <alignment vertical="center" wrapText="1"/>
    </xf>
    <xf numFmtId="2" fontId="1" fillId="2" borderId="11" xfId="0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173" fontId="1" fillId="0" borderId="13" xfId="0" applyNumberFormat="1" applyFont="1" applyBorder="1" applyAlignment="1">
      <alignment vertical="center" wrapText="1"/>
    </xf>
    <xf numFmtId="0" fontId="1" fillId="0" borderId="14" xfId="0" applyFont="1" applyBorder="1" applyAlignment="1">
      <alignment/>
    </xf>
    <xf numFmtId="2" fontId="2" fillId="0" borderId="15" xfId="0" applyNumberFormat="1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173" fontId="1" fillId="0" borderId="17" xfId="0" applyNumberFormat="1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2" fontId="1" fillId="0" borderId="18" xfId="0" applyNumberFormat="1" applyFont="1" applyBorder="1" applyAlignment="1">
      <alignment vertical="center" wrapText="1"/>
    </xf>
    <xf numFmtId="2" fontId="2" fillId="0" borderId="19" xfId="0" applyNumberFormat="1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33" borderId="20" xfId="0" applyFont="1" applyFill="1" applyBorder="1" applyAlignment="1">
      <alignment vertical="center"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vertical="center" wrapText="1"/>
    </xf>
    <xf numFmtId="0" fontId="1" fillId="33" borderId="23" xfId="0" applyFont="1" applyFill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173" fontId="3" fillId="2" borderId="27" xfId="0" applyNumberFormat="1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173" fontId="5" fillId="0" borderId="31" xfId="0" applyNumberFormat="1" applyFont="1" applyBorder="1" applyAlignment="1">
      <alignment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2" fillId="35" borderId="33" xfId="0" applyFont="1" applyFill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4" fillId="36" borderId="36" xfId="0" applyFont="1" applyFill="1" applyBorder="1" applyAlignment="1">
      <alignment horizontal="center" vertical="center" wrapText="1"/>
    </xf>
    <xf numFmtId="173" fontId="6" fillId="0" borderId="11" xfId="0" applyNumberFormat="1" applyFont="1" applyBorder="1" applyAlignment="1">
      <alignment vertical="center" wrapText="1"/>
    </xf>
    <xf numFmtId="173" fontId="6" fillId="0" borderId="37" xfId="0" applyNumberFormat="1" applyFont="1" applyBorder="1" applyAlignment="1">
      <alignment vertical="center" wrapText="1"/>
    </xf>
    <xf numFmtId="0" fontId="43" fillId="0" borderId="38" xfId="0" applyFont="1" applyBorder="1" applyAlignment="1">
      <alignment horizontal="center" vertical="center" wrapText="1"/>
    </xf>
    <xf numFmtId="0" fontId="43" fillId="0" borderId="39" xfId="0" applyFont="1" applyBorder="1" applyAlignment="1">
      <alignment horizontal="center" vertical="center" wrapText="1"/>
    </xf>
    <xf numFmtId="0" fontId="43" fillId="0" borderId="40" xfId="0" applyFont="1" applyBorder="1" applyAlignment="1">
      <alignment horizontal="center" vertical="center" wrapText="1"/>
    </xf>
    <xf numFmtId="0" fontId="1" fillId="33" borderId="0" xfId="0" applyFont="1" applyFill="1" applyAlignment="1">
      <alignment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5.28125" style="1" customWidth="1"/>
    <col min="2" max="2" width="47.8515625" style="1" customWidth="1"/>
    <col min="3" max="3" width="10.421875" style="4" customWidth="1"/>
    <col min="4" max="4" width="10.140625" style="4" customWidth="1"/>
    <col min="5" max="5" width="0.42578125" style="4" hidden="1" customWidth="1"/>
    <col min="6" max="6" width="9.00390625" style="4" customWidth="1"/>
    <col min="7" max="7" width="0.13671875" style="4" hidden="1" customWidth="1"/>
    <col min="8" max="8" width="9.140625" style="4" customWidth="1"/>
    <col min="9" max="9" width="11.421875" style="10" customWidth="1"/>
    <col min="10" max="10" width="11.7109375" style="4" hidden="1" customWidth="1"/>
    <col min="11" max="11" width="10.8515625" style="5" customWidth="1"/>
    <col min="12" max="12" width="9.140625" style="4" customWidth="1"/>
    <col min="13" max="13" width="11.421875" style="6" customWidth="1"/>
    <col min="14" max="16384" width="9.140625" style="1" customWidth="1"/>
  </cols>
  <sheetData>
    <row r="1" spans="1:13" ht="15.75" thickBot="1">
      <c r="A1" s="53" t="s">
        <v>20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ht="45.75" customHeight="1">
      <c r="A2" s="46" t="s">
        <v>1</v>
      </c>
      <c r="B2" s="44" t="s">
        <v>0</v>
      </c>
      <c r="C2" s="47" t="s">
        <v>5</v>
      </c>
      <c r="D2" s="48" t="s">
        <v>3</v>
      </c>
      <c r="E2" s="48" t="s">
        <v>14</v>
      </c>
      <c r="F2" s="48" t="s">
        <v>4</v>
      </c>
      <c r="G2" s="48"/>
      <c r="H2" s="48" t="s">
        <v>2</v>
      </c>
      <c r="I2" s="49" t="s">
        <v>19</v>
      </c>
      <c r="J2" s="50"/>
      <c r="K2" s="35" t="s">
        <v>7</v>
      </c>
      <c r="L2" s="36" t="s">
        <v>6</v>
      </c>
      <c r="M2" s="37" t="s">
        <v>8</v>
      </c>
    </row>
    <row r="3" spans="1:13" ht="15.75" customHeight="1">
      <c r="A3" s="45">
        <v>1</v>
      </c>
      <c r="B3" s="28" t="s">
        <v>12</v>
      </c>
      <c r="C3" s="24">
        <v>0</v>
      </c>
      <c r="D3" s="2">
        <v>0</v>
      </c>
      <c r="E3" s="2">
        <v>0</v>
      </c>
      <c r="F3" s="2">
        <v>0</v>
      </c>
      <c r="G3" s="3"/>
      <c r="H3" s="2">
        <v>0</v>
      </c>
      <c r="I3" s="9">
        <v>160</v>
      </c>
      <c r="J3" s="32"/>
      <c r="K3" s="38">
        <f>C3+D3+F3+G3+H3+I3+J3+E3</f>
        <v>160</v>
      </c>
      <c r="L3" s="7">
        <v>4.11</v>
      </c>
      <c r="M3" s="15">
        <f>K3*L3</f>
        <v>657.6</v>
      </c>
    </row>
    <row r="4" spans="1:13" ht="0.75" customHeight="1" hidden="1">
      <c r="A4" s="45">
        <v>2</v>
      </c>
      <c r="B4" s="28" t="s">
        <v>18</v>
      </c>
      <c r="C4" s="24">
        <v>0</v>
      </c>
      <c r="D4" s="2">
        <v>0</v>
      </c>
      <c r="E4" s="2">
        <v>0</v>
      </c>
      <c r="F4" s="2">
        <v>0</v>
      </c>
      <c r="G4" s="3"/>
      <c r="H4" s="2">
        <v>0</v>
      </c>
      <c r="I4" s="9">
        <v>0</v>
      </c>
      <c r="J4" s="32"/>
      <c r="K4" s="38">
        <f>C4+D4+F4+G4+H4+I4+J4+E4</f>
        <v>0</v>
      </c>
      <c r="L4" s="14">
        <v>0.295</v>
      </c>
      <c r="M4" s="15">
        <f>K4*L4</f>
        <v>0</v>
      </c>
    </row>
    <row r="5" spans="1:13" ht="15">
      <c r="A5" s="45">
        <v>2</v>
      </c>
      <c r="B5" s="29" t="s">
        <v>13</v>
      </c>
      <c r="C5" s="25">
        <v>6</v>
      </c>
      <c r="D5" s="9">
        <v>20</v>
      </c>
      <c r="E5" s="9">
        <v>0</v>
      </c>
      <c r="F5" s="9">
        <v>10</v>
      </c>
      <c r="G5" s="8"/>
      <c r="H5" s="9">
        <v>40</v>
      </c>
      <c r="I5" s="9">
        <v>70</v>
      </c>
      <c r="J5" s="33"/>
      <c r="K5" s="38">
        <f>C5+D5+F5+G5+H5+I5+J5+E5</f>
        <v>146</v>
      </c>
      <c r="L5" s="7">
        <v>10</v>
      </c>
      <c r="M5" s="15">
        <f>K5*L5</f>
        <v>1460</v>
      </c>
    </row>
    <row r="6" spans="1:13" ht="30.75" customHeight="1">
      <c r="A6" s="45">
        <v>3</v>
      </c>
      <c r="B6" s="29" t="s">
        <v>21</v>
      </c>
      <c r="C6" s="25">
        <v>0</v>
      </c>
      <c r="D6" s="9">
        <v>480</v>
      </c>
      <c r="E6" s="9">
        <v>0</v>
      </c>
      <c r="F6" s="9">
        <v>0</v>
      </c>
      <c r="G6" s="8"/>
      <c r="H6" s="9">
        <v>0</v>
      </c>
      <c r="I6" s="9">
        <v>0</v>
      </c>
      <c r="J6" s="33"/>
      <c r="K6" s="38">
        <f>C6+D6+F6+G6+H6+I6+J6+E6</f>
        <v>480</v>
      </c>
      <c r="L6" s="7">
        <v>1</v>
      </c>
      <c r="M6" s="15">
        <f>K6*L6</f>
        <v>480</v>
      </c>
    </row>
    <row r="7" spans="1:13" ht="25.5" customHeight="1">
      <c r="A7" s="16"/>
      <c r="B7" s="30"/>
      <c r="C7" s="17"/>
      <c r="D7" s="17"/>
      <c r="E7" s="17"/>
      <c r="F7" s="17"/>
      <c r="G7" s="17"/>
      <c r="H7" s="17"/>
      <c r="I7" s="18"/>
      <c r="J7" s="17"/>
      <c r="K7" s="39"/>
      <c r="L7" s="13" t="s">
        <v>16</v>
      </c>
      <c r="M7" s="51">
        <f>SUM(M3:M6)</f>
        <v>2597.6</v>
      </c>
    </row>
    <row r="8" spans="1:13" ht="17.25" customHeight="1" thickBot="1">
      <c r="A8" s="16"/>
      <c r="B8" s="30" t="s">
        <v>10</v>
      </c>
      <c r="C8" s="26">
        <v>60</v>
      </c>
      <c r="D8" s="11">
        <v>680</v>
      </c>
      <c r="E8" s="11">
        <v>0</v>
      </c>
      <c r="F8" s="11">
        <v>100</v>
      </c>
      <c r="G8" s="11"/>
      <c r="H8" s="11">
        <v>400</v>
      </c>
      <c r="I8" s="12">
        <v>1357.6</v>
      </c>
      <c r="J8" s="32"/>
      <c r="K8" s="39"/>
      <c r="L8" s="41" t="s">
        <v>17</v>
      </c>
      <c r="M8" s="52">
        <f>M7*24%</f>
        <v>623.424</v>
      </c>
    </row>
    <row r="9" spans="1:16" ht="27.75" customHeight="1" thickBot="1">
      <c r="A9" s="16"/>
      <c r="B9" s="30" t="s">
        <v>11</v>
      </c>
      <c r="C9" s="26">
        <f>C8*24%</f>
        <v>14.399999999999999</v>
      </c>
      <c r="D9" s="11">
        <f>D8*24%</f>
        <v>163.2</v>
      </c>
      <c r="E9" s="11">
        <f>E8*24%</f>
        <v>0</v>
      </c>
      <c r="F9" s="11">
        <f>F8*24%</f>
        <v>24</v>
      </c>
      <c r="G9" s="11">
        <f>G8*23%</f>
        <v>0</v>
      </c>
      <c r="H9" s="11">
        <f>H8*24%</f>
        <v>96</v>
      </c>
      <c r="I9" s="11">
        <f>I8*24%</f>
        <v>325.82399999999996</v>
      </c>
      <c r="J9" s="32"/>
      <c r="K9" s="39" t="s">
        <v>14</v>
      </c>
      <c r="L9" s="42" t="s">
        <v>15</v>
      </c>
      <c r="M9" s="43">
        <f>SUM(M7:M8)</f>
        <v>3221.024</v>
      </c>
      <c r="N9" s="56"/>
      <c r="O9" s="56"/>
      <c r="P9" s="56"/>
    </row>
    <row r="10" spans="1:16" ht="15">
      <c r="A10" s="16"/>
      <c r="B10" s="30"/>
      <c r="C10" s="26"/>
      <c r="D10" s="11"/>
      <c r="E10" s="11"/>
      <c r="F10" s="11"/>
      <c r="G10" s="11"/>
      <c r="H10" s="11"/>
      <c r="I10" s="12"/>
      <c r="J10" s="32"/>
      <c r="K10" s="39"/>
      <c r="L10" s="17"/>
      <c r="M10" s="19"/>
      <c r="N10" s="56"/>
      <c r="O10" s="56"/>
      <c r="P10" s="56"/>
    </row>
    <row r="11" spans="1:16" ht="15.75" thickBot="1">
      <c r="A11" s="20"/>
      <c r="B11" s="31" t="s">
        <v>9</v>
      </c>
      <c r="C11" s="27">
        <f aca="true" t="shared" si="0" ref="C11:I11">C8+C9</f>
        <v>74.4</v>
      </c>
      <c r="D11" s="21">
        <f t="shared" si="0"/>
        <v>843.2</v>
      </c>
      <c r="E11" s="21">
        <f>E8+E9</f>
        <v>0</v>
      </c>
      <c r="F11" s="21">
        <f t="shared" si="0"/>
        <v>124</v>
      </c>
      <c r="G11" s="21">
        <f t="shared" si="0"/>
        <v>0</v>
      </c>
      <c r="H11" s="21">
        <f t="shared" si="0"/>
        <v>496</v>
      </c>
      <c r="I11" s="21">
        <f t="shared" si="0"/>
        <v>1683.424</v>
      </c>
      <c r="J11" s="34"/>
      <c r="K11" s="40" t="s">
        <v>14</v>
      </c>
      <c r="L11" s="22"/>
      <c r="M11" s="23"/>
      <c r="N11" s="56"/>
      <c r="O11" s="56"/>
      <c r="P11" s="56"/>
    </row>
  </sheetData>
  <sheetProtection/>
  <mergeCells count="2">
    <mergeCell ref="A1:M1"/>
    <mergeCell ref="N9:P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ΙΩΑΝΝΗΣ  ΤΣΑΓΚΑΡΑΚΗΣ</cp:lastModifiedBy>
  <cp:lastPrinted>2019-05-22T07:04:19Z</cp:lastPrinted>
  <dcterms:created xsi:type="dcterms:W3CDTF">1997-01-24T12:53:32Z</dcterms:created>
  <dcterms:modified xsi:type="dcterms:W3CDTF">2019-05-22T07:06:02Z</dcterms:modified>
  <cp:category/>
  <cp:version/>
  <cp:contentType/>
  <cp:contentStatus/>
</cp:coreProperties>
</file>